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a22e7f58ac460289/HERITAGE CLUB/AGM/2025 AGM/"/>
    </mc:Choice>
  </mc:AlternateContent>
  <xr:revisionPtr revIDLastSave="0" documentId="8_{81D887EA-4A72-44CC-993E-09D069E32056}" xr6:coauthVersionLast="47" xr6:coauthVersionMax="47" xr10:uidLastSave="{00000000-0000-0000-0000-000000000000}"/>
  <bookViews>
    <workbookView xWindow="-110" yWindow="-110" windowWidth="19420" windowHeight="10300" xr2:uid="{8EE0FE49-EC8A-4DB3-A8D9-42B25E1FB86B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63" i="1"/>
  <c r="G30" i="1"/>
  <c r="G25" i="1"/>
  <c r="G33" i="1"/>
  <c r="G44" i="1"/>
  <c r="G49" i="1"/>
  <c r="G58" i="1"/>
  <c r="G65" i="1" l="1"/>
  <c r="G35" i="1"/>
  <c r="G67" i="1" l="1"/>
  <c r="G69" i="1" s="1"/>
</calcChain>
</file>

<file path=xl/sharedStrings.xml><?xml version="1.0" encoding="utf-8"?>
<sst xmlns="http://schemas.openxmlformats.org/spreadsheetml/2006/main" count="98" uniqueCount="81">
  <si>
    <t>CHAPTER FINANCIAL REPORT</t>
  </si>
  <si>
    <t>REVENUE / REVENUS</t>
  </si>
  <si>
    <t xml:space="preserve"> </t>
  </si>
  <si>
    <t>@</t>
  </si>
  <si>
    <t xml:space="preserve">                                                 </t>
  </si>
  <si>
    <t>Miscellaneous / Divers</t>
  </si>
  <si>
    <t>Computer / Ordinateur</t>
  </si>
  <si>
    <t>Name / Nom</t>
  </si>
  <si>
    <t>Date</t>
  </si>
  <si>
    <t>Social Activities / Activités sociales</t>
  </si>
  <si>
    <t>Banquet / Banquet</t>
  </si>
  <si>
    <t>Bank Charges / Frais bancaires</t>
  </si>
  <si>
    <t>TOTAL Expenditures / Total des dépenses</t>
  </si>
  <si>
    <t>Surplus (Deficit) / Excédent (Déficit)</t>
  </si>
  <si>
    <t>President / Président</t>
  </si>
  <si>
    <t>Treasurer / Trésorier</t>
  </si>
  <si>
    <t>Canada Post Achievement Award / Prix d'excellence de Postes Canada</t>
  </si>
  <si>
    <t>Donations / Dons</t>
  </si>
  <si>
    <t>Social activities / Activités sociales</t>
  </si>
  <si>
    <t>RAPPORT FINANCIER DU CHAPITRE</t>
  </si>
  <si>
    <t>A.O.'s (All others / Autres cotisations)</t>
  </si>
  <si>
    <t>Total Revenue /  Total des revenus</t>
  </si>
  <si>
    <t>Dues paying associate members/Membres assoc. cotisants</t>
  </si>
  <si>
    <t>Dues paying members / Membres cotisants</t>
  </si>
  <si>
    <t>Ver. 5</t>
  </si>
  <si>
    <t>______________</t>
  </si>
  <si>
    <t>National Office Grant / Subvention du Bureau national</t>
  </si>
  <si>
    <t>Past Years Memberships paid - Cotisations payées pour années antérieures</t>
  </si>
  <si>
    <t>Fund raising / Levée de fonds</t>
  </si>
  <si>
    <t>TOTAL EXPENDITURES / DÉPENSES TOTALES</t>
  </si>
  <si>
    <t>Office supplies / Fournitures de bureau</t>
  </si>
  <si>
    <t>Bank Balance/ Solde en banque</t>
  </si>
  <si>
    <t>Current Year / Année courante</t>
  </si>
  <si>
    <t>Ceci confirmera que j'ai / nous avons vérifié les dossiers financiers du chapitre et qu'ils sont</t>
  </si>
  <si>
    <t>Name of Bank &amp; Branch / Nom de la banque et succursale :</t>
  </si>
  <si>
    <t>Banking Information / Renseignements bancaires :</t>
  </si>
  <si>
    <r>
      <t xml:space="preserve">Submitted by / </t>
    </r>
    <r>
      <rPr>
        <sz val="10"/>
        <rFont val="Arial"/>
        <family val="2"/>
      </rPr>
      <t>Soumis par</t>
    </r>
  </si>
  <si>
    <t>Chapter Name -  Number / Nom du chapitre et numéro</t>
  </si>
  <si>
    <r>
      <t>Balance forward (January 1st, 2024 / Solde reporté au 1</t>
    </r>
    <r>
      <rPr>
        <b/>
        <vertAlign val="superscript"/>
        <sz val="11"/>
        <rFont val="Arial"/>
        <family val="2"/>
      </rPr>
      <t>er</t>
    </r>
    <r>
      <rPr>
        <b/>
        <sz val="11"/>
        <rFont val="Arial"/>
        <family val="2"/>
      </rPr>
      <t xml:space="preserve"> janvier 2024)</t>
    </r>
  </si>
  <si>
    <t>Membership dues  /  Cotisations des membres</t>
  </si>
  <si>
    <t>Luncheons, BBQ / Dîners, BBQ</t>
  </si>
  <si>
    <t>Printing costs / Frais d'impression</t>
  </si>
  <si>
    <t>Travel / Déplacements</t>
  </si>
  <si>
    <t>Chapter Investments not included in operating budget / Placements non inclus dans le budget opérationnel</t>
  </si>
  <si>
    <t>Membership  Information / Renseignements sur les adhésions</t>
  </si>
  <si>
    <t>Who in your Chapter has signing Authority on the Chapter's Bank Account / Au sein du chapitre, qui a l'autorisation de signature pour le compte bancaire du chapitre?</t>
  </si>
  <si>
    <t>Memberships Paid - current Year / Cotisations payées dans l'année courante</t>
  </si>
  <si>
    <t>President / Déplacements du président</t>
  </si>
  <si>
    <t>Chapter Office Expenses / Frais de bureau du chapitre</t>
  </si>
  <si>
    <t xml:space="preserve">                                 Council Operating expenses /  Dépenses opérationelles des conseils</t>
  </si>
  <si>
    <t>Future Years (all types) / Années postérieures (toutes les catégories)</t>
  </si>
  <si>
    <t>Total value of future year membership dues / Valeur totale des cotisations pour années postérieures</t>
  </si>
  <si>
    <t>Other / Autres</t>
  </si>
  <si>
    <r>
      <t xml:space="preserve">Other / Autres   </t>
    </r>
    <r>
      <rPr>
        <i/>
        <sz val="10"/>
        <rFont val="Arial"/>
        <family val="2"/>
      </rPr>
      <t>(Interest income / Intérêts)</t>
    </r>
  </si>
  <si>
    <r>
      <t>Other / Autres</t>
    </r>
    <r>
      <rPr>
        <sz val="8"/>
        <rFont val="Arial"/>
        <family val="2"/>
      </rPr>
      <t xml:space="preserve">  </t>
    </r>
    <r>
      <rPr>
        <sz val="11"/>
        <rFont val="Arial"/>
        <family val="2"/>
      </rPr>
      <t xml:space="preserve"> - </t>
    </r>
    <r>
      <rPr>
        <sz val="8"/>
        <rFont val="Arial"/>
        <family val="2"/>
      </rPr>
      <t>hospitality / hospitalité</t>
    </r>
  </si>
  <si>
    <t>By-Town Chapter 23</t>
  </si>
  <si>
    <t>Meetings, BBQ, etc. / Réunions, BBQ, etc. (By-Town AGM)</t>
  </si>
  <si>
    <t>Other / Autres (miscellaneous reimbursements)</t>
  </si>
  <si>
    <t>Communication / Communications (newsletter via email)</t>
  </si>
  <si>
    <t>National Annual General Meeting / Assemblée générale annuelle nationale (hosted by By-Town Chapter)</t>
  </si>
  <si>
    <t>Volunteer Appreciation / Reconnaissance des bénévoles (executive xmas lunch, yearly executive discretionary allowance)</t>
  </si>
  <si>
    <t>Christiane Tailleur</t>
  </si>
  <si>
    <t>Cindy Daoust</t>
  </si>
  <si>
    <t>CIBC, Montée Paiement Gatineau</t>
  </si>
  <si>
    <t>Cindy Daoust and Christiane Tailleur</t>
  </si>
  <si>
    <t>Raffles/ Sale of items / Tirages, vente d'articles (50/50 draws and fundraising)</t>
  </si>
  <si>
    <t xml:space="preserve">This will certify that I / we have conducted a review of the Chapter financial records and find that they </t>
  </si>
  <si>
    <t>conform to standard accounting practices and fairly represent the Chapter's financial position.</t>
  </si>
  <si>
    <t>conformes aux pratiques comptables reconnues et qu’ils représentent fidèlement la situation financière du chapitre.</t>
  </si>
  <si>
    <t>Reviewer  / Réviseur</t>
  </si>
  <si>
    <t>FINANCIAL REVIEW  -  RÉVISION FINANCIÈRE</t>
  </si>
  <si>
    <t>John O'Bryan  CPA-CMA</t>
  </si>
  <si>
    <t>January 1 to July 31, 2025</t>
  </si>
  <si>
    <t>1er janvier au 31 juillet 2025</t>
  </si>
  <si>
    <t>Memberships Paid in advance for 2026 / Cotisations payées à l'avance pour 2026</t>
  </si>
  <si>
    <t>Future years (Beyond next year - 2027 and forward) / Années post. (après l'année prochaine - 2027 et ultérieures)</t>
  </si>
  <si>
    <t>Travel, members / Voyages, membres (Theatre, Niagara Wine Tour)</t>
  </si>
  <si>
    <t>Sports / Activités sportives (bowling, golf)</t>
  </si>
  <si>
    <t>Sport activities / Activités sportives (golf, bowling)</t>
  </si>
  <si>
    <t>Other / Autres (reimburse member dues, events, personal charge reimbursed in August)</t>
  </si>
  <si>
    <t>Closing Balance/Solde de clôture-31 July/juil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</si>
</sst>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_-&quot;$&quot;* #,##0.00_-;&quot;-$&quot;* #,##0.00_-;_-&quot;$&quot;* \-??_-;_-@_-"/>
    <numFmt numFmtId="165" formatCode="_ * #,##0.00_)\ [$$-C0C]_ ;_ * \(#,##0.00\)\ [$$-C0C]_ ;_ * &quot;-&quot;??_)\ [$$-C0C]_ ;_ @_ "/>
    <numFmt numFmtId="166" formatCode="&quot;$&quot;#,##0.00"/>
    <numFmt numFmtId="167" formatCode="&quot;$&quot;#,##0.00;[Red]&quot;$&quot;#,##0.00"/>
  </numFmts>
  <fonts count="19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i/>
      <u/>
      <sz val="10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vertAlign val="super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6" fillId="0" borderId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164" fontId="16" fillId="0" borderId="0" xfId="1"/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164" fontId="16" fillId="0" borderId="0" xfId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164" fontId="16" fillId="0" borderId="0" xfId="1" applyAlignment="1">
      <alignment horizontal="centerContinuous" vertical="center"/>
    </xf>
    <xf numFmtId="0" fontId="5" fillId="0" borderId="0" xfId="0" applyFont="1"/>
    <xf numFmtId="164" fontId="16" fillId="0" borderId="0" xfId="1" applyBorder="1"/>
    <xf numFmtId="164" fontId="1" fillId="0" borderId="0" xfId="1" applyFont="1" applyFill="1" applyBorder="1" applyAlignment="1" applyProtection="1"/>
    <xf numFmtId="0" fontId="7" fillId="4" borderId="0" xfId="0" applyFont="1" applyFill="1" applyProtection="1">
      <protection locked="0"/>
    </xf>
    <xf numFmtId="0" fontId="8" fillId="4" borderId="0" xfId="0" applyFont="1" applyFill="1" applyProtection="1">
      <protection locked="0"/>
    </xf>
    <xf numFmtId="164" fontId="0" fillId="0" borderId="0" xfId="1" applyFont="1" applyBorder="1"/>
    <xf numFmtId="0" fontId="9" fillId="0" borderId="0" xfId="0" applyFont="1"/>
    <xf numFmtId="3" fontId="9" fillId="0" borderId="0" xfId="0" applyNumberFormat="1" applyFont="1"/>
    <xf numFmtId="164" fontId="10" fillId="3" borderId="0" xfId="1" applyFont="1" applyFill="1" applyBorder="1" applyAlignment="1" applyProtection="1"/>
    <xf numFmtId="164" fontId="9" fillId="0" borderId="0" xfId="1" applyFont="1" applyFill="1" applyBorder="1" applyAlignment="1" applyProtection="1"/>
    <xf numFmtId="164" fontId="9" fillId="0" borderId="0" xfId="1" applyFont="1"/>
    <xf numFmtId="164" fontId="9" fillId="0" borderId="0" xfId="1" applyFont="1" applyBorder="1"/>
    <xf numFmtId="164" fontId="5" fillId="0" borderId="0" xfId="1" applyFont="1" applyFill="1" applyBorder="1" applyAlignment="1" applyProtection="1"/>
    <xf numFmtId="0" fontId="5" fillId="0" borderId="0" xfId="0" applyFont="1" applyAlignment="1">
      <alignment horizontal="left"/>
    </xf>
    <xf numFmtId="165" fontId="0" fillId="0" borderId="0" xfId="0" applyNumberFormat="1"/>
    <xf numFmtId="164" fontId="16" fillId="0" borderId="0" xfId="1" applyBorder="1" applyAlignment="1"/>
    <xf numFmtId="0" fontId="11" fillId="0" borderId="0" xfId="0" applyFont="1"/>
    <xf numFmtId="0" fontId="12" fillId="0" borderId="0" xfId="0" applyFont="1"/>
    <xf numFmtId="164" fontId="13" fillId="0" borderId="0" xfId="1" applyFont="1" applyFill="1" applyBorder="1" applyAlignment="1" applyProtection="1"/>
    <xf numFmtId="164" fontId="9" fillId="0" borderId="0" xfId="1" applyFont="1" applyBorder="1" applyAlignment="1"/>
    <xf numFmtId="0" fontId="14" fillId="0" borderId="0" xfId="0" applyFont="1"/>
    <xf numFmtId="164" fontId="16" fillId="0" borderId="0" xfId="1" applyFill="1" applyBorder="1" applyAlignment="1" applyProtection="1"/>
    <xf numFmtId="165" fontId="11" fillId="0" borderId="0" xfId="0" applyNumberFormat="1" applyFont="1"/>
    <xf numFmtId="0" fontId="13" fillId="0" borderId="0" xfId="0" applyFont="1"/>
    <xf numFmtId="0" fontId="3" fillId="0" borderId="0" xfId="0" applyFont="1"/>
    <xf numFmtId="0" fontId="2" fillId="0" borderId="0" xfId="0" applyFont="1" applyAlignment="1">
      <alignment horizontal="centerContinuous" vertical="center"/>
    </xf>
    <xf numFmtId="0" fontId="15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14" fontId="15" fillId="0" borderId="1" xfId="0" applyNumberFormat="1" applyFont="1" applyBorder="1"/>
    <xf numFmtId="0" fontId="15" fillId="0" borderId="1" xfId="0" applyFont="1" applyBorder="1"/>
    <xf numFmtId="164" fontId="15" fillId="0" borderId="0" xfId="1" applyFont="1"/>
    <xf numFmtId="0" fontId="3" fillId="0" borderId="0" xfId="0" applyFont="1" applyAlignment="1">
      <alignment horizontal="center"/>
    </xf>
    <xf numFmtId="166" fontId="9" fillId="0" borderId="0" xfId="1" applyNumberFormat="1" applyFont="1" applyFill="1" applyBorder="1" applyAlignment="1" applyProtection="1"/>
    <xf numFmtId="166" fontId="5" fillId="0" borderId="0" xfId="1" applyNumberFormat="1" applyFont="1" applyFill="1" applyBorder="1" applyAlignment="1" applyProtection="1"/>
    <xf numFmtId="166" fontId="9" fillId="0" borderId="0" xfId="1" applyNumberFormat="1" applyFont="1" applyBorder="1"/>
    <xf numFmtId="166" fontId="5" fillId="0" borderId="0" xfId="1" applyNumberFormat="1" applyFont="1" applyBorder="1"/>
    <xf numFmtId="166" fontId="5" fillId="0" borderId="0" xfId="1" applyNumberFormat="1" applyFont="1"/>
    <xf numFmtId="166" fontId="1" fillId="2" borderId="0" xfId="1" applyNumberFormat="1" applyFont="1" applyFill="1" applyBorder="1" applyProtection="1"/>
    <xf numFmtId="166" fontId="5" fillId="2" borderId="1" xfId="1" applyNumberFormat="1" applyFont="1" applyFill="1" applyBorder="1" applyProtection="1"/>
    <xf numFmtId="167" fontId="5" fillId="7" borderId="0" xfId="1" applyNumberFormat="1" applyFont="1" applyFill="1" applyBorder="1"/>
    <xf numFmtId="14" fontId="11" fillId="0" borderId="0" xfId="0" applyNumberFormat="1" applyFont="1" applyAlignment="1">
      <alignment horizontal="left"/>
    </xf>
    <xf numFmtId="167" fontId="5" fillId="6" borderId="2" xfId="1" applyNumberFormat="1" applyFont="1" applyFill="1" applyBorder="1"/>
    <xf numFmtId="166" fontId="5" fillId="6" borderId="3" xfId="1" applyNumberFormat="1" applyFont="1" applyFill="1" applyBorder="1" applyAlignment="1" applyProtection="1"/>
    <xf numFmtId="166" fontId="5" fillId="6" borderId="3" xfId="1" applyNumberFormat="1" applyFont="1" applyFill="1" applyBorder="1" applyProtection="1"/>
    <xf numFmtId="167" fontId="5" fillId="6" borderId="3" xfId="1" applyNumberFormat="1" applyFont="1" applyFill="1" applyBorder="1" applyProtection="1"/>
    <xf numFmtId="0" fontId="10" fillId="0" borderId="0" xfId="0" applyFont="1"/>
    <xf numFmtId="0" fontId="10" fillId="0" borderId="0" xfId="0" quotePrefix="1" applyFont="1" applyAlignment="1">
      <alignment horizontal="center"/>
    </xf>
    <xf numFmtId="164" fontId="10" fillId="0" borderId="0" xfId="1" applyFont="1" applyFill="1" applyBorder="1" applyAlignment="1" applyProtection="1"/>
    <xf numFmtId="0" fontId="10" fillId="3" borderId="0" xfId="0" applyFont="1" applyFill="1"/>
    <xf numFmtId="164" fontId="16" fillId="6" borderId="2" xfId="1" applyFill="1" applyBorder="1"/>
    <xf numFmtId="0" fontId="9" fillId="0" borderId="0" xfId="0" applyFont="1" applyAlignment="1">
      <alignment wrapText="1"/>
    </xf>
    <xf numFmtId="0" fontId="0" fillId="0" borderId="4" xfId="0" applyBorder="1"/>
    <xf numFmtId="0" fontId="6" fillId="0" borderId="0" xfId="0" applyFont="1"/>
    <xf numFmtId="0" fontId="6" fillId="5" borderId="0" xfId="0" applyFont="1" applyFill="1"/>
    <xf numFmtId="0" fontId="0" fillId="5" borderId="0" xfId="0" applyFill="1"/>
    <xf numFmtId="0" fontId="15" fillId="0" borderId="1" xfId="0" applyFont="1" applyBorder="1" applyAlignment="1">
      <alignment vertical="top"/>
    </xf>
    <xf numFmtId="0" fontId="0" fillId="0" borderId="0" xfId="0" applyAlignment="1">
      <alignment vertical="center"/>
    </xf>
    <xf numFmtId="8" fontId="2" fillId="0" borderId="3" xfId="0" applyNumberFormat="1" applyFont="1" applyBorder="1"/>
    <xf numFmtId="0" fontId="9" fillId="0" borderId="0" xfId="0" applyFont="1"/>
    <xf numFmtId="0" fontId="0" fillId="0" borderId="0" xfId="0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6A589-7BB1-4153-AFF1-6313CF11313C}">
  <dimension ref="A1:I110"/>
  <sheetViews>
    <sheetView tabSelected="1" showWhiteSpace="0" view="pageBreakPreview" topLeftCell="A6" zoomScaleNormal="100" zoomScaleSheetLayoutView="100" workbookViewId="0">
      <selection activeCell="F102" sqref="F102"/>
    </sheetView>
  </sheetViews>
  <sheetFormatPr defaultRowHeight="12.5" x14ac:dyDescent="0.25"/>
  <cols>
    <col min="1" max="1" width="32.81640625" bestFit="1" customWidth="1"/>
    <col min="2" max="2" width="24.81640625" customWidth="1"/>
    <col min="3" max="3" width="17.81640625" customWidth="1"/>
    <col min="4" max="4" width="15.1796875" customWidth="1"/>
    <col min="5" max="5" width="16.1796875" customWidth="1"/>
    <col min="6" max="6" width="14" customWidth="1"/>
    <col min="7" max="7" width="14" style="3" customWidth="1"/>
    <col min="8" max="8" width="11.453125" customWidth="1"/>
    <col min="9" max="9" width="9.453125" customWidth="1"/>
    <col min="10" max="10" width="9.1796875" customWidth="1"/>
    <col min="11" max="256" width="11.453125" customWidth="1"/>
  </cols>
  <sheetData>
    <row r="1" spans="1:8" ht="16.75" customHeight="1" x14ac:dyDescent="0.25">
      <c r="A1" s="4" t="s">
        <v>0</v>
      </c>
      <c r="B1" s="5"/>
      <c r="C1" s="5"/>
      <c r="D1" s="4"/>
      <c r="E1" s="4"/>
      <c r="F1" s="6"/>
      <c r="G1" s="7"/>
    </row>
    <row r="2" spans="1:8" ht="15" customHeight="1" x14ac:dyDescent="0.25">
      <c r="A2" s="4" t="s">
        <v>19</v>
      </c>
      <c r="B2" s="5"/>
      <c r="C2" s="4"/>
      <c r="D2" s="4"/>
      <c r="E2" s="4"/>
      <c r="F2" s="5"/>
      <c r="G2" s="7"/>
    </row>
    <row r="3" spans="1:8" ht="10.75" customHeight="1" x14ac:dyDescent="0.25">
      <c r="A3" s="4"/>
      <c r="B3" s="5"/>
      <c r="C3" s="4"/>
      <c r="D3" s="4"/>
      <c r="E3" s="4"/>
      <c r="F3" s="5"/>
      <c r="G3" s="7"/>
    </row>
    <row r="4" spans="1:8" ht="15.5" x14ac:dyDescent="0.25">
      <c r="A4" s="8" t="s">
        <v>72</v>
      </c>
      <c r="B4" s="5"/>
      <c r="C4" s="5"/>
      <c r="D4" s="5"/>
      <c r="E4" s="5"/>
      <c r="F4" s="5"/>
      <c r="G4" s="9"/>
    </row>
    <row r="5" spans="1:8" ht="15.5" x14ac:dyDescent="0.25">
      <c r="A5" s="8" t="s">
        <v>73</v>
      </c>
      <c r="B5" s="5"/>
      <c r="C5" s="5"/>
      <c r="D5" s="5"/>
      <c r="E5" s="5"/>
      <c r="F5" s="5"/>
      <c r="G5" s="7"/>
    </row>
    <row r="6" spans="1:8" ht="12.65" customHeight="1" x14ac:dyDescent="0.25">
      <c r="A6" s="8"/>
      <c r="B6" s="5"/>
      <c r="C6" s="5"/>
      <c r="D6" s="5"/>
      <c r="E6" s="5"/>
      <c r="F6" s="5"/>
      <c r="G6" s="7"/>
    </row>
    <row r="7" spans="1:8" ht="14" x14ac:dyDescent="0.3">
      <c r="A7" s="10" t="s">
        <v>37</v>
      </c>
      <c r="B7" s="63"/>
      <c r="C7" s="64" t="s">
        <v>55</v>
      </c>
      <c r="D7" s="64"/>
      <c r="E7" s="65"/>
      <c r="G7" s="11"/>
    </row>
    <row r="8" spans="1:8" x14ac:dyDescent="0.25">
      <c r="A8" s="51" t="s">
        <v>24</v>
      </c>
      <c r="G8" s="11"/>
    </row>
    <row r="9" spans="1:8" ht="16" x14ac:dyDescent="0.3">
      <c r="B9" s="10" t="s">
        <v>38</v>
      </c>
      <c r="G9" s="48">
        <v>1906.1</v>
      </c>
      <c r="H9" s="12"/>
    </row>
    <row r="10" spans="1:8" ht="15.5" x14ac:dyDescent="0.35">
      <c r="A10" s="13" t="s">
        <v>1</v>
      </c>
      <c r="B10" s="14"/>
      <c r="C10" s="14"/>
      <c r="D10" s="14"/>
      <c r="G10" s="15" t="s">
        <v>2</v>
      </c>
    </row>
    <row r="11" spans="1:8" ht="9.65" customHeight="1" x14ac:dyDescent="0.3">
      <c r="A11" s="1"/>
      <c r="B11" s="1"/>
      <c r="G11" s="11"/>
    </row>
    <row r="12" spans="1:8" ht="14.25" customHeight="1" x14ac:dyDescent="0.3">
      <c r="A12" s="16"/>
      <c r="B12" s="10" t="s">
        <v>26</v>
      </c>
      <c r="C12" s="16"/>
      <c r="D12" s="16"/>
      <c r="E12" s="17"/>
      <c r="F12" s="16"/>
      <c r="G12" s="46">
        <v>1000</v>
      </c>
    </row>
    <row r="13" spans="1:8" ht="15" customHeight="1" x14ac:dyDescent="0.3">
      <c r="A13" s="16"/>
      <c r="B13" s="10" t="s">
        <v>16</v>
      </c>
      <c r="C13" s="10"/>
      <c r="D13" s="10"/>
      <c r="E13" s="16"/>
      <c r="F13" s="16"/>
      <c r="G13" s="47"/>
      <c r="H13" t="s">
        <v>2</v>
      </c>
    </row>
    <row r="14" spans="1:8" ht="14.9" customHeight="1" x14ac:dyDescent="0.35">
      <c r="A14" s="16" t="s">
        <v>46</v>
      </c>
      <c r="B14" s="16"/>
      <c r="C14" s="56"/>
      <c r="D14" s="57"/>
      <c r="E14" s="58"/>
      <c r="F14" s="43">
        <v>3765</v>
      </c>
      <c r="G14" s="20"/>
      <c r="H14" t="s">
        <v>4</v>
      </c>
    </row>
    <row r="15" spans="1:8" ht="14.9" customHeight="1" x14ac:dyDescent="0.35">
      <c r="A15" s="16" t="s">
        <v>74</v>
      </c>
      <c r="B15" s="16"/>
      <c r="C15" s="56"/>
      <c r="D15" s="57"/>
      <c r="E15" s="58"/>
      <c r="F15" s="43">
        <v>200</v>
      </c>
      <c r="G15" s="20"/>
    </row>
    <row r="16" spans="1:8" ht="14.9" customHeight="1" x14ac:dyDescent="0.35">
      <c r="A16" s="16" t="s">
        <v>75</v>
      </c>
      <c r="B16" s="16"/>
      <c r="C16" s="56"/>
      <c r="D16" s="57"/>
      <c r="E16" s="58"/>
      <c r="F16" s="43">
        <v>20</v>
      </c>
      <c r="G16" s="20"/>
    </row>
    <row r="17" spans="1:9" ht="14.9" customHeight="1" x14ac:dyDescent="0.35">
      <c r="A17" s="16" t="s">
        <v>27</v>
      </c>
      <c r="B17" s="16"/>
      <c r="C17" s="56"/>
      <c r="D17" s="57"/>
      <c r="E17" s="58"/>
      <c r="F17" s="43">
        <v>0</v>
      </c>
      <c r="G17" s="20"/>
    </row>
    <row r="18" spans="1:9" ht="15" customHeight="1" x14ac:dyDescent="0.3">
      <c r="A18" s="16"/>
      <c r="B18" s="10" t="s">
        <v>39</v>
      </c>
      <c r="C18" s="16"/>
      <c r="D18" s="16"/>
      <c r="E18" s="16"/>
      <c r="F18" s="16"/>
      <c r="G18" s="44">
        <f>SUM(F14:F17)</f>
        <v>3985</v>
      </c>
    </row>
    <row r="19" spans="1:9" ht="15" customHeight="1" x14ac:dyDescent="0.3">
      <c r="A19" s="16"/>
      <c r="B19" s="16"/>
      <c r="C19" s="16"/>
      <c r="D19" s="16"/>
      <c r="E19" s="16"/>
      <c r="F19" s="16"/>
      <c r="G19" s="20"/>
    </row>
    <row r="20" spans="1:9" ht="14.9" customHeight="1" x14ac:dyDescent="0.3">
      <c r="A20" s="16" t="s">
        <v>10</v>
      </c>
      <c r="B20" s="16"/>
      <c r="C20" s="16"/>
      <c r="D20" s="16"/>
      <c r="E20" s="16"/>
      <c r="F20" s="45">
        <v>0</v>
      </c>
      <c r="G20" s="20"/>
    </row>
    <row r="21" spans="1:9" ht="14.9" customHeight="1" x14ac:dyDescent="0.3">
      <c r="A21" s="16" t="s">
        <v>56</v>
      </c>
      <c r="B21" s="16"/>
      <c r="C21" s="16"/>
      <c r="D21" s="16"/>
      <c r="E21" s="16"/>
      <c r="F21" s="45"/>
      <c r="G21" s="20"/>
    </row>
    <row r="22" spans="1:9" ht="14.9" customHeight="1" x14ac:dyDescent="0.3">
      <c r="A22" s="16" t="s">
        <v>76</v>
      </c>
      <c r="B22" s="16"/>
      <c r="C22" s="16"/>
      <c r="D22" s="16"/>
      <c r="E22" s="16"/>
      <c r="F22" s="45">
        <v>33130</v>
      </c>
      <c r="G22" s="20"/>
    </row>
    <row r="23" spans="1:9" ht="14.9" customHeight="1" x14ac:dyDescent="0.3">
      <c r="A23" s="16" t="s">
        <v>77</v>
      </c>
      <c r="B23" s="16"/>
      <c r="C23" s="16"/>
      <c r="D23" s="16"/>
      <c r="E23" s="16"/>
      <c r="F23" s="45">
        <v>3846.82</v>
      </c>
      <c r="G23" s="20"/>
    </row>
    <row r="24" spans="1:9" ht="14.9" customHeight="1" x14ac:dyDescent="0.3">
      <c r="A24" s="16" t="s">
        <v>57</v>
      </c>
      <c r="B24" s="16"/>
      <c r="C24" s="16"/>
      <c r="D24" s="16"/>
      <c r="E24" s="16"/>
      <c r="F24" s="45">
        <v>177.43</v>
      </c>
      <c r="G24" s="20"/>
    </row>
    <row r="25" spans="1:9" ht="15" customHeight="1" x14ac:dyDescent="0.3">
      <c r="A25" s="16"/>
      <c r="B25" s="23" t="s">
        <v>9</v>
      </c>
      <c r="C25" s="16"/>
      <c r="D25" s="16"/>
      <c r="E25" s="16"/>
      <c r="F25" s="16"/>
      <c r="G25" s="44">
        <f>SUM(F20:F24)</f>
        <v>37154.25</v>
      </c>
    </row>
    <row r="26" spans="1:9" ht="15" customHeight="1" x14ac:dyDescent="0.3">
      <c r="A26" s="10"/>
      <c r="B26" s="16"/>
      <c r="C26" s="16"/>
      <c r="D26" s="16"/>
      <c r="E26" s="16"/>
      <c r="F26" s="22"/>
      <c r="G26" s="21"/>
    </row>
    <row r="27" spans="1:9" ht="14.9" customHeight="1" x14ac:dyDescent="0.3">
      <c r="A27" s="16" t="s">
        <v>65</v>
      </c>
      <c r="B27" s="10"/>
      <c r="C27" s="10"/>
      <c r="D27" s="10"/>
      <c r="E27" s="16"/>
      <c r="F27" s="45">
        <v>660</v>
      </c>
      <c r="G27" s="20"/>
    </row>
    <row r="28" spans="1:9" ht="14.9" customHeight="1" x14ac:dyDescent="0.3">
      <c r="A28" s="16" t="s">
        <v>17</v>
      </c>
      <c r="B28" s="16"/>
      <c r="C28" s="16"/>
      <c r="D28" s="16"/>
      <c r="E28" s="16"/>
      <c r="F28" s="45">
        <v>0</v>
      </c>
      <c r="G28" s="20"/>
    </row>
    <row r="29" spans="1:9" ht="14.9" customHeight="1" x14ac:dyDescent="0.3">
      <c r="A29" s="16" t="s">
        <v>52</v>
      </c>
      <c r="B29" s="16"/>
      <c r="C29" s="16"/>
      <c r="D29" s="16"/>
      <c r="E29" s="16"/>
      <c r="F29" s="45"/>
      <c r="G29" s="20"/>
      <c r="H29" s="24"/>
      <c r="I29" s="24"/>
    </row>
    <row r="30" spans="1:9" ht="15" customHeight="1" x14ac:dyDescent="0.3">
      <c r="A30" s="16"/>
      <c r="B30" s="10" t="s">
        <v>28</v>
      </c>
      <c r="C30" s="16"/>
      <c r="D30" s="16"/>
      <c r="E30" s="16"/>
      <c r="F30" s="21"/>
      <c r="G30" s="44">
        <f>SUM(F27:F29)</f>
        <v>660</v>
      </c>
      <c r="H30" s="24"/>
      <c r="I30" s="24"/>
    </row>
    <row r="31" spans="1:9" ht="15" customHeight="1" x14ac:dyDescent="0.3">
      <c r="A31" s="16"/>
      <c r="B31" s="16"/>
      <c r="C31" s="16"/>
      <c r="D31" s="16"/>
      <c r="E31" s="16"/>
      <c r="F31" s="21"/>
      <c r="G31" s="20"/>
      <c r="H31" s="24"/>
      <c r="I31" s="24"/>
    </row>
    <row r="32" spans="1:9" ht="14.9" customHeight="1" x14ac:dyDescent="0.3">
      <c r="A32" s="16" t="s">
        <v>53</v>
      </c>
      <c r="B32" s="16"/>
      <c r="C32" s="16"/>
      <c r="D32" s="16"/>
      <c r="E32" s="16"/>
      <c r="F32" s="45">
        <v>0</v>
      </c>
      <c r="G32" s="20"/>
      <c r="H32" s="24"/>
      <c r="I32" s="24"/>
    </row>
    <row r="33" spans="1:9" ht="15" customHeight="1" x14ac:dyDescent="0.3">
      <c r="A33" s="16"/>
      <c r="B33" s="10" t="s">
        <v>5</v>
      </c>
      <c r="C33" s="16"/>
      <c r="D33" s="16"/>
      <c r="E33" s="16"/>
      <c r="F33" s="21"/>
      <c r="G33" s="44">
        <f>SUM(F32)</f>
        <v>0</v>
      </c>
      <c r="H33" s="24"/>
      <c r="I33" s="24"/>
    </row>
    <row r="34" spans="1:9" ht="15" customHeight="1" x14ac:dyDescent="0.3">
      <c r="A34" s="16"/>
      <c r="B34" s="16"/>
      <c r="C34" s="16"/>
      <c r="D34" s="16"/>
      <c r="E34" s="16"/>
      <c r="F34" s="21"/>
      <c r="G34" s="20"/>
      <c r="H34" s="24"/>
      <c r="I34" s="24"/>
    </row>
    <row r="35" spans="1:9" ht="15" customHeight="1" x14ac:dyDescent="0.3">
      <c r="A35" s="16"/>
      <c r="B35" s="16"/>
      <c r="C35" s="10" t="s">
        <v>21</v>
      </c>
      <c r="D35" s="16"/>
      <c r="E35" s="16"/>
      <c r="F35" s="22"/>
      <c r="G35" s="49">
        <f>SUM(G12:G33)</f>
        <v>42799.25</v>
      </c>
      <c r="I35" s="32"/>
    </row>
    <row r="36" spans="1:9" ht="15" customHeight="1" x14ac:dyDescent="0.3">
      <c r="D36" s="1"/>
      <c r="F36" s="12"/>
      <c r="G36" s="25"/>
      <c r="I36" s="32"/>
    </row>
    <row r="37" spans="1:9" ht="15" customHeight="1" x14ac:dyDescent="0.35">
      <c r="A37" s="13" t="s">
        <v>29</v>
      </c>
      <c r="B37" s="14"/>
      <c r="C37" s="14"/>
      <c r="D37" s="14"/>
      <c r="F37" s="12"/>
      <c r="G37" s="25"/>
      <c r="H37" s="24"/>
      <c r="I37" s="32"/>
    </row>
    <row r="38" spans="1:9" ht="9.65" customHeight="1" x14ac:dyDescent="0.3">
      <c r="A38" s="26"/>
      <c r="B38" s="26"/>
      <c r="C38" s="26"/>
      <c r="F38" s="12"/>
      <c r="G38" s="25"/>
      <c r="H38" s="24"/>
      <c r="I38" s="32"/>
    </row>
    <row r="39" spans="1:9" ht="14.9" customHeight="1" x14ac:dyDescent="0.3">
      <c r="A39" s="16" t="s">
        <v>58</v>
      </c>
      <c r="B39" s="16"/>
      <c r="C39" s="16"/>
      <c r="D39" s="16"/>
      <c r="E39" s="16"/>
      <c r="F39" s="43">
        <v>358.55</v>
      </c>
      <c r="G39" s="20"/>
    </row>
    <row r="40" spans="1:9" ht="14.9" customHeight="1" x14ac:dyDescent="0.3">
      <c r="A40" s="16" t="s">
        <v>41</v>
      </c>
      <c r="B40" s="16"/>
      <c r="C40" s="27"/>
      <c r="D40" s="27"/>
      <c r="E40" s="16"/>
      <c r="F40" s="43">
        <v>0</v>
      </c>
      <c r="G40" s="20"/>
      <c r="H40" s="28" t="s">
        <v>2</v>
      </c>
    </row>
    <row r="41" spans="1:9" ht="14.9" customHeight="1" x14ac:dyDescent="0.3">
      <c r="A41" s="16" t="s">
        <v>30</v>
      </c>
      <c r="B41" s="16"/>
      <c r="C41" s="16"/>
      <c r="D41" s="16"/>
      <c r="E41" s="16"/>
      <c r="F41" s="45">
        <v>30.52</v>
      </c>
      <c r="G41" s="20"/>
      <c r="H41" s="12" t="s">
        <v>2</v>
      </c>
    </row>
    <row r="42" spans="1:9" s="1" customFormat="1" ht="14.9" customHeight="1" x14ac:dyDescent="0.3">
      <c r="A42" s="16" t="s">
        <v>6</v>
      </c>
      <c r="B42" s="10"/>
      <c r="C42" s="10"/>
      <c r="D42" s="10"/>
      <c r="E42" s="10"/>
      <c r="F42" s="45">
        <v>714.62</v>
      </c>
      <c r="G42" s="21"/>
    </row>
    <row r="43" spans="1:9" s="1" customFormat="1" ht="14.9" customHeight="1" x14ac:dyDescent="0.3">
      <c r="A43" s="16" t="s">
        <v>52</v>
      </c>
      <c r="B43" s="26"/>
      <c r="C43" s="10"/>
      <c r="D43" s="10"/>
      <c r="E43" s="10"/>
      <c r="F43" s="45">
        <v>0</v>
      </c>
      <c r="G43" s="21"/>
    </row>
    <row r="44" spans="1:9" s="1" customFormat="1" ht="15" customHeight="1" x14ac:dyDescent="0.3">
      <c r="A44" s="10"/>
      <c r="B44" s="10" t="s">
        <v>48</v>
      </c>
      <c r="C44" s="16"/>
      <c r="D44" s="16"/>
      <c r="E44" s="16"/>
      <c r="F44" s="22"/>
      <c r="G44" s="44">
        <f>SUM(F39:F43)</f>
        <v>1103.69</v>
      </c>
    </row>
    <row r="45" spans="1:9" s="1" customFormat="1" ht="15" customHeight="1" x14ac:dyDescent="0.3">
      <c r="A45" s="16"/>
      <c r="B45" s="10"/>
      <c r="C45" s="10"/>
      <c r="D45" s="10"/>
      <c r="E45" s="10"/>
      <c r="F45" s="10"/>
      <c r="G45" s="21"/>
    </row>
    <row r="46" spans="1:9" ht="14.9" customHeight="1" x14ac:dyDescent="0.3">
      <c r="A46" s="16" t="s">
        <v>47</v>
      </c>
      <c r="B46" s="16"/>
      <c r="C46" s="16"/>
      <c r="D46" s="16"/>
      <c r="E46" s="16"/>
      <c r="F46" s="43">
        <v>0</v>
      </c>
      <c r="G46" s="29"/>
      <c r="H46" s="24"/>
      <c r="I46" s="24"/>
    </row>
    <row r="47" spans="1:9" ht="14.9" customHeight="1" x14ac:dyDescent="0.3">
      <c r="A47" s="16" t="s">
        <v>59</v>
      </c>
      <c r="B47" s="16"/>
      <c r="C47" s="16"/>
      <c r="D47" s="16"/>
      <c r="E47" s="16"/>
      <c r="F47" s="43">
        <v>0</v>
      </c>
      <c r="G47" s="29"/>
      <c r="H47" s="24"/>
      <c r="I47" s="24"/>
    </row>
    <row r="48" spans="1:9" ht="14.9" customHeight="1" x14ac:dyDescent="0.3">
      <c r="A48" s="16" t="s">
        <v>52</v>
      </c>
      <c r="B48" s="30"/>
      <c r="C48" s="10"/>
      <c r="D48" s="10"/>
      <c r="E48" s="10"/>
      <c r="F48" s="43">
        <v>0</v>
      </c>
      <c r="G48" s="19"/>
    </row>
    <row r="49" spans="1:9" ht="15" customHeight="1" x14ac:dyDescent="0.3">
      <c r="A49" s="16"/>
      <c r="B49" s="10" t="s">
        <v>42</v>
      </c>
      <c r="C49" s="16"/>
      <c r="D49" s="16"/>
      <c r="E49" s="16"/>
      <c r="F49" s="16" t="s">
        <v>2</v>
      </c>
      <c r="G49" s="44">
        <f>SUM(F46:F48)</f>
        <v>0</v>
      </c>
    </row>
    <row r="50" spans="1:9" ht="15" customHeight="1" x14ac:dyDescent="0.3">
      <c r="A50" s="16"/>
      <c r="B50" s="10"/>
      <c r="C50" s="10"/>
      <c r="D50" s="10"/>
      <c r="E50" s="10"/>
      <c r="F50" s="16"/>
      <c r="G50" s="19"/>
    </row>
    <row r="51" spans="1:9" ht="14.9" customHeight="1" x14ac:dyDescent="0.3">
      <c r="A51" s="16" t="s">
        <v>10</v>
      </c>
      <c r="B51" s="16"/>
      <c r="C51" s="16"/>
      <c r="D51" s="16"/>
      <c r="E51" s="16"/>
      <c r="F51" s="43">
        <v>0</v>
      </c>
      <c r="G51" s="21"/>
      <c r="H51" s="12"/>
    </row>
    <row r="52" spans="1:9" ht="14.9" customHeight="1" x14ac:dyDescent="0.3">
      <c r="A52" s="16" t="s">
        <v>40</v>
      </c>
      <c r="B52" s="16"/>
      <c r="C52" s="16"/>
      <c r="D52" s="16"/>
      <c r="E52" s="16"/>
      <c r="F52" s="43">
        <v>1139.02</v>
      </c>
      <c r="G52" s="21"/>
    </row>
    <row r="53" spans="1:9" ht="14.9" customHeight="1" x14ac:dyDescent="0.3">
      <c r="A53" s="16" t="s">
        <v>76</v>
      </c>
      <c r="B53" s="16"/>
      <c r="C53" s="16"/>
      <c r="D53" s="16"/>
      <c r="E53" s="16"/>
      <c r="F53" s="43">
        <v>13596.95</v>
      </c>
      <c r="G53" s="21"/>
    </row>
    <row r="54" spans="1:9" ht="14.9" customHeight="1" x14ac:dyDescent="0.3">
      <c r="A54" s="16" t="s">
        <v>78</v>
      </c>
      <c r="B54" s="16"/>
      <c r="C54" s="16"/>
      <c r="D54" s="16"/>
      <c r="E54" s="16"/>
      <c r="F54" s="43">
        <v>4572.83</v>
      </c>
      <c r="G54" s="21"/>
    </row>
    <row r="55" spans="1:9" ht="14.9" customHeight="1" x14ac:dyDescent="0.3">
      <c r="A55" s="69" t="s">
        <v>60</v>
      </c>
      <c r="B55" s="70"/>
      <c r="C55" s="70"/>
      <c r="D55" s="70"/>
      <c r="E55" s="70"/>
      <c r="F55" s="43">
        <v>700</v>
      </c>
      <c r="G55" s="29"/>
      <c r="H55" s="24"/>
      <c r="I55" s="24"/>
    </row>
    <row r="56" spans="1:9" ht="14.9" customHeight="1" x14ac:dyDescent="0.3">
      <c r="A56" s="16" t="s">
        <v>54</v>
      </c>
      <c r="B56" s="26"/>
      <c r="C56" s="10"/>
      <c r="D56" s="10"/>
      <c r="E56" s="10"/>
      <c r="F56" s="43"/>
      <c r="G56" s="29"/>
      <c r="H56" s="24"/>
      <c r="I56" s="24"/>
    </row>
    <row r="57" spans="1:9" ht="14.9" customHeight="1" x14ac:dyDescent="0.3">
      <c r="A57" s="26" t="s">
        <v>49</v>
      </c>
      <c r="B57" s="26"/>
      <c r="C57" s="10"/>
      <c r="D57" s="10"/>
      <c r="E57" s="10"/>
      <c r="F57" s="43">
        <v>0</v>
      </c>
      <c r="G57" s="29"/>
      <c r="H57" s="24"/>
      <c r="I57" s="24"/>
    </row>
    <row r="58" spans="1:9" ht="15" customHeight="1" x14ac:dyDescent="0.3">
      <c r="A58" s="26"/>
      <c r="B58" s="10" t="s">
        <v>18</v>
      </c>
      <c r="C58" s="27"/>
      <c r="D58" s="27"/>
      <c r="E58" s="16"/>
      <c r="F58" s="16"/>
      <c r="G58" s="44">
        <f>SUM(F51:F57)</f>
        <v>20008.800000000003</v>
      </c>
      <c r="H58" s="24"/>
      <c r="I58" s="24"/>
    </row>
    <row r="59" spans="1:9" ht="15" customHeight="1" x14ac:dyDescent="0.3">
      <c r="A59" s="26"/>
      <c r="B59" s="10"/>
      <c r="C59" s="27"/>
      <c r="D59" s="27"/>
      <c r="E59" s="16"/>
      <c r="F59" s="16"/>
      <c r="G59" s="44"/>
      <c r="H59" s="24"/>
      <c r="I59" s="24"/>
    </row>
    <row r="60" spans="1:9" ht="15" customHeight="1" x14ac:dyDescent="0.3">
      <c r="A60" s="16" t="s">
        <v>17</v>
      </c>
      <c r="B60" s="16"/>
      <c r="C60" s="16"/>
      <c r="D60" s="16"/>
      <c r="E60" s="16"/>
      <c r="F60" s="45">
        <v>100</v>
      </c>
      <c r="G60" s="22"/>
      <c r="H60" s="24"/>
      <c r="I60" s="24"/>
    </row>
    <row r="61" spans="1:9" ht="14.9" customHeight="1" x14ac:dyDescent="0.3">
      <c r="A61" s="16" t="s">
        <v>11</v>
      </c>
      <c r="B61" s="10"/>
      <c r="C61" s="27"/>
      <c r="D61" s="27"/>
      <c r="E61" s="16"/>
      <c r="F61" s="43">
        <v>371.7</v>
      </c>
      <c r="G61" s="22"/>
      <c r="H61" s="24"/>
      <c r="I61" s="24"/>
    </row>
    <row r="62" spans="1:9" ht="14.9" customHeight="1" x14ac:dyDescent="0.3">
      <c r="A62" s="16" t="s">
        <v>79</v>
      </c>
      <c r="B62" s="16"/>
      <c r="C62" s="27"/>
      <c r="D62" s="27"/>
      <c r="E62" s="16"/>
      <c r="F62" s="43">
        <v>489.63</v>
      </c>
      <c r="G62" s="29"/>
      <c r="H62" s="24"/>
      <c r="I62" s="24"/>
    </row>
    <row r="63" spans="1:9" ht="15" customHeight="1" x14ac:dyDescent="0.3">
      <c r="A63" s="16"/>
      <c r="B63" s="10" t="s">
        <v>5</v>
      </c>
      <c r="C63" s="27"/>
      <c r="D63" s="27"/>
      <c r="E63" s="16"/>
      <c r="F63" s="16"/>
      <c r="G63" s="44">
        <f>SUM(F60:F62)</f>
        <v>961.32999999999993</v>
      </c>
      <c r="H63" s="24"/>
      <c r="I63" s="24"/>
    </row>
    <row r="64" spans="1:9" ht="15" customHeight="1" x14ac:dyDescent="0.3">
      <c r="B64" s="1"/>
      <c r="C64" s="1"/>
      <c r="D64" s="1"/>
      <c r="E64" s="1"/>
      <c r="F64" s="31"/>
      <c r="G64" s="25"/>
      <c r="H64" s="24"/>
      <c r="I64" s="24"/>
    </row>
    <row r="65" spans="1:7" ht="15" customHeight="1" x14ac:dyDescent="0.3">
      <c r="C65" s="10" t="s">
        <v>12</v>
      </c>
      <c r="D65" s="16"/>
      <c r="E65" s="10"/>
      <c r="F65" s="10"/>
      <c r="G65" s="54">
        <f>SUM(G39:G63)</f>
        <v>22073.82</v>
      </c>
    </row>
    <row r="66" spans="1:7" ht="10.5" customHeight="1" x14ac:dyDescent="0.3">
      <c r="C66" s="10"/>
      <c r="D66" s="10"/>
      <c r="E66" s="10"/>
      <c r="F66" s="10"/>
      <c r="G66" s="20"/>
    </row>
    <row r="67" spans="1:7" ht="15" customHeight="1" x14ac:dyDescent="0.3">
      <c r="B67" s="33"/>
      <c r="C67" s="10" t="s">
        <v>13</v>
      </c>
      <c r="D67" s="10"/>
      <c r="E67" s="10"/>
      <c r="F67" s="10"/>
      <c r="G67" s="55">
        <f>G35-G65</f>
        <v>20725.43</v>
      </c>
    </row>
    <row r="68" spans="1:7" ht="11.25" customHeight="1" x14ac:dyDescent="0.3">
      <c r="B68" s="33"/>
      <c r="C68" s="10"/>
      <c r="D68" s="10"/>
      <c r="E68" s="10"/>
      <c r="F68" s="10"/>
      <c r="G68" s="20"/>
    </row>
    <row r="69" spans="1:7" s="2" customFormat="1" ht="16.5" customHeight="1" thickBot="1" x14ac:dyDescent="0.45">
      <c r="C69" s="34" t="s">
        <v>80</v>
      </c>
      <c r="D69" s="34"/>
      <c r="E69" s="34"/>
      <c r="F69" s="34"/>
      <c r="G69" s="52">
        <f>G9+G67</f>
        <v>22631.53</v>
      </c>
    </row>
    <row r="70" spans="1:7" s="2" customFormat="1" ht="16.5" customHeight="1" thickTop="1" x14ac:dyDescent="0.4">
      <c r="C70" s="34"/>
      <c r="D70" s="34"/>
      <c r="E70" s="34"/>
      <c r="F70" s="34"/>
      <c r="G70" s="50"/>
    </row>
    <row r="71" spans="1:7" s="2" customFormat="1" ht="16.5" customHeight="1" thickBot="1" x14ac:dyDescent="0.45">
      <c r="C71" s="34" t="s">
        <v>31</v>
      </c>
      <c r="D71" s="34"/>
      <c r="E71" s="34"/>
      <c r="F71" s="34"/>
      <c r="G71" s="60">
        <v>1906.1</v>
      </c>
    </row>
    <row r="72" spans="1:7" s="2" customFormat="1" ht="16.5" customHeight="1" thickTop="1" x14ac:dyDescent="0.4">
      <c r="C72" s="34"/>
      <c r="D72" s="34"/>
      <c r="E72" s="34"/>
      <c r="F72" s="34"/>
      <c r="G72" s="50"/>
    </row>
    <row r="73" spans="1:7" s="2" customFormat="1" ht="16.5" customHeight="1" x14ac:dyDescent="0.4">
      <c r="A73" s="2" t="s">
        <v>43</v>
      </c>
      <c r="C73" s="34"/>
      <c r="D73" s="34"/>
      <c r="E73" s="34"/>
      <c r="G73" s="68">
        <v>5349.42</v>
      </c>
    </row>
    <row r="74" spans="1:7" s="2" customFormat="1" ht="16.5" customHeight="1" x14ac:dyDescent="0.4">
      <c r="C74" s="34"/>
      <c r="D74" s="34"/>
      <c r="E74" s="34"/>
      <c r="G74" s="50"/>
    </row>
    <row r="75" spans="1:7" s="2" customFormat="1" ht="16.5" customHeight="1" x14ac:dyDescent="0.4">
      <c r="C75" s="34"/>
      <c r="D75" s="34"/>
      <c r="E75" s="34"/>
      <c r="G75" s="50"/>
    </row>
    <row r="76" spans="1:7" s="2" customFormat="1" ht="16.5" customHeight="1" x14ac:dyDescent="0.4">
      <c r="A76" s="34" t="s">
        <v>44</v>
      </c>
      <c r="C76" s="34"/>
      <c r="D76" s="34"/>
      <c r="E76" s="34"/>
      <c r="G76" s="50"/>
    </row>
    <row r="77" spans="1:7" s="2" customFormat="1" ht="16.5" customHeight="1" x14ac:dyDescent="0.4">
      <c r="A77" s="2" t="s">
        <v>32</v>
      </c>
      <c r="C77" s="34"/>
      <c r="D77" s="34"/>
      <c r="E77" s="34"/>
      <c r="G77" s="50"/>
    </row>
    <row r="78" spans="1:7" s="2" customFormat="1" ht="16.5" customHeight="1" x14ac:dyDescent="0.35">
      <c r="A78" s="16" t="s">
        <v>23</v>
      </c>
      <c r="B78" s="16"/>
      <c r="C78" s="59">
        <v>466</v>
      </c>
      <c r="D78" s="57" t="s">
        <v>3</v>
      </c>
      <c r="E78" s="18">
        <v>20</v>
      </c>
      <c r="G78" s="50"/>
    </row>
    <row r="79" spans="1:7" s="2" customFormat="1" ht="16.5" customHeight="1" x14ac:dyDescent="0.35">
      <c r="A79" s="16" t="s">
        <v>22</v>
      </c>
      <c r="B79" s="16"/>
      <c r="C79" s="59">
        <v>7</v>
      </c>
      <c r="D79" s="57" t="s">
        <v>3</v>
      </c>
      <c r="E79" s="18">
        <v>20</v>
      </c>
      <c r="G79" s="50"/>
    </row>
    <row r="80" spans="1:7" s="2" customFormat="1" ht="16.5" customHeight="1" x14ac:dyDescent="0.35">
      <c r="A80" s="16" t="s">
        <v>20</v>
      </c>
      <c r="B80" s="16"/>
      <c r="C80" s="59"/>
      <c r="D80" s="57" t="s">
        <v>3</v>
      </c>
      <c r="E80" s="18"/>
      <c r="G80" s="50"/>
    </row>
    <row r="81" spans="1:8" s="2" customFormat="1" ht="16.5" customHeight="1" x14ac:dyDescent="0.35">
      <c r="A81" s="16"/>
      <c r="B81" s="16"/>
      <c r="C81" s="56"/>
      <c r="D81" s="57"/>
      <c r="E81" s="58"/>
      <c r="G81" s="50"/>
    </row>
    <row r="82" spans="1:8" s="2" customFormat="1" ht="16.5" customHeight="1" x14ac:dyDescent="0.35">
      <c r="A82" s="2" t="s">
        <v>50</v>
      </c>
      <c r="B82" s="16"/>
      <c r="C82" s="56"/>
      <c r="D82" s="57"/>
      <c r="E82" s="58"/>
      <c r="G82" s="50"/>
    </row>
    <row r="83" spans="1:8" s="2" customFormat="1" ht="16.5" customHeight="1" x14ac:dyDescent="0.35">
      <c r="A83" s="16" t="s">
        <v>51</v>
      </c>
      <c r="B83" s="16"/>
      <c r="C83" s="56"/>
      <c r="D83" s="57"/>
      <c r="E83" s="58"/>
      <c r="G83" s="53">
        <v>220</v>
      </c>
    </row>
    <row r="84" spans="1:8" s="2" customFormat="1" ht="16.5" customHeight="1" x14ac:dyDescent="0.4">
      <c r="C84" s="10"/>
      <c r="D84" s="34"/>
      <c r="E84" s="34"/>
      <c r="F84" s="34"/>
    </row>
    <row r="85" spans="1:8" s="2" customFormat="1" ht="16.5" customHeight="1" x14ac:dyDescent="0.35">
      <c r="A85" s="16"/>
      <c r="B85" s="16"/>
      <c r="C85" s="56"/>
      <c r="D85" s="57"/>
      <c r="E85" s="58"/>
      <c r="G85" s="50"/>
    </row>
    <row r="86" spans="1:8" s="2" customFormat="1" ht="16.5" customHeight="1" x14ac:dyDescent="0.35">
      <c r="A86" s="16"/>
      <c r="B86" s="16"/>
      <c r="C86" s="56"/>
      <c r="D86" s="57"/>
      <c r="E86" s="58"/>
      <c r="G86" s="50"/>
    </row>
    <row r="87" spans="1:8" ht="22" customHeight="1" x14ac:dyDescent="0.4">
      <c r="B87" s="35" t="s">
        <v>7</v>
      </c>
      <c r="C87" s="4"/>
      <c r="D87" s="34"/>
      <c r="E87" s="36"/>
      <c r="F87" s="37" t="s">
        <v>8</v>
      </c>
    </row>
    <row r="88" spans="1:8" ht="25" customHeight="1" x14ac:dyDescent="0.35">
      <c r="A88" t="s">
        <v>36</v>
      </c>
      <c r="B88" s="38" t="s">
        <v>61</v>
      </c>
      <c r="C88" s="38"/>
      <c r="D88" s="38"/>
      <c r="F88" s="39"/>
    </row>
    <row r="89" spans="1:8" ht="25" customHeight="1" x14ac:dyDescent="0.35">
      <c r="A89" t="s">
        <v>14</v>
      </c>
      <c r="B89" s="38" t="s">
        <v>62</v>
      </c>
      <c r="C89" s="38"/>
      <c r="D89" s="38"/>
      <c r="F89" s="40"/>
    </row>
    <row r="90" spans="1:8" ht="25" customHeight="1" x14ac:dyDescent="0.35">
      <c r="A90" t="s">
        <v>15</v>
      </c>
      <c r="B90" s="38" t="s">
        <v>61</v>
      </c>
      <c r="C90" s="38"/>
      <c r="D90" s="38"/>
      <c r="F90" s="40"/>
    </row>
    <row r="91" spans="1:8" ht="15.5" x14ac:dyDescent="0.35">
      <c r="F91" s="2"/>
      <c r="H91" s="2"/>
    </row>
    <row r="92" spans="1:8" ht="15.5" x14ac:dyDescent="0.35">
      <c r="F92" s="2"/>
      <c r="H92" s="2"/>
    </row>
    <row r="93" spans="1:8" ht="30" customHeight="1" x14ac:dyDescent="0.4">
      <c r="A93" s="34" t="s">
        <v>70</v>
      </c>
      <c r="B93" s="36"/>
      <c r="C93" s="36"/>
      <c r="D93" s="36"/>
      <c r="E93" s="36"/>
      <c r="F93" s="36"/>
      <c r="G93" s="41"/>
    </row>
    <row r="94" spans="1:8" ht="30" customHeight="1" x14ac:dyDescent="0.35">
      <c r="A94" s="36"/>
      <c r="B94" s="36"/>
      <c r="C94" s="36"/>
      <c r="D94" s="36"/>
      <c r="E94" s="36"/>
      <c r="F94" s="36"/>
      <c r="G94" s="41"/>
    </row>
    <row r="95" spans="1:8" ht="30" customHeight="1" x14ac:dyDescent="0.35">
      <c r="A95" s="36" t="s">
        <v>66</v>
      </c>
      <c r="B95" s="36"/>
      <c r="C95" s="36"/>
      <c r="D95" s="36"/>
      <c r="E95" s="36"/>
      <c r="F95" s="36"/>
      <c r="G95" s="36"/>
    </row>
    <row r="96" spans="1:8" ht="30" customHeight="1" x14ac:dyDescent="0.35">
      <c r="A96" s="36" t="s">
        <v>67</v>
      </c>
      <c r="B96" s="36"/>
      <c r="C96" s="36"/>
      <c r="D96" s="36"/>
      <c r="E96" s="36"/>
      <c r="F96" s="36"/>
      <c r="G96" s="36"/>
    </row>
    <row r="97" spans="1:7" ht="30" customHeight="1" x14ac:dyDescent="0.35">
      <c r="A97" s="36"/>
      <c r="B97" s="36"/>
      <c r="C97" s="36"/>
      <c r="D97" s="36"/>
      <c r="E97" s="36"/>
      <c r="F97" s="36"/>
      <c r="G97" s="41"/>
    </row>
    <row r="98" spans="1:7" ht="30" customHeight="1" x14ac:dyDescent="0.35">
      <c r="A98" s="36" t="s">
        <v>33</v>
      </c>
      <c r="B98" s="36"/>
      <c r="C98" s="36"/>
      <c r="D98" s="36"/>
      <c r="E98" s="36"/>
      <c r="F98" s="36"/>
      <c r="G98" s="41"/>
    </row>
    <row r="99" spans="1:7" ht="30" customHeight="1" x14ac:dyDescent="0.35">
      <c r="A99" s="36" t="s">
        <v>68</v>
      </c>
      <c r="B99" s="36"/>
      <c r="C99" s="36"/>
      <c r="D99" s="36"/>
      <c r="E99" s="36"/>
      <c r="F99" s="36"/>
      <c r="G99" s="41"/>
    </row>
    <row r="100" spans="1:7" ht="30" customHeight="1" x14ac:dyDescent="0.35">
      <c r="A100" s="36"/>
      <c r="B100" s="36"/>
      <c r="C100" s="36"/>
      <c r="D100" s="36"/>
      <c r="E100" s="36"/>
      <c r="F100" s="36"/>
      <c r="G100" s="41"/>
    </row>
    <row r="101" spans="1:7" ht="30" customHeight="1" x14ac:dyDescent="0.4">
      <c r="A101" s="36"/>
      <c r="B101" s="4" t="s">
        <v>7</v>
      </c>
      <c r="C101" s="4"/>
      <c r="D101" s="34"/>
      <c r="E101" s="36"/>
      <c r="F101" s="42" t="s">
        <v>8</v>
      </c>
      <c r="G101" s="41"/>
    </row>
    <row r="102" spans="1:7" ht="30" customHeight="1" x14ac:dyDescent="0.35">
      <c r="A102" s="36" t="s">
        <v>69</v>
      </c>
      <c r="B102" s="40" t="s">
        <v>71</v>
      </c>
      <c r="C102" s="40"/>
      <c r="D102" s="40"/>
      <c r="E102" s="36"/>
      <c r="F102" s="40"/>
      <c r="G102" s="41"/>
    </row>
    <row r="103" spans="1:7" ht="30" customHeight="1" x14ac:dyDescent="0.35">
      <c r="A103" s="36"/>
      <c r="B103" s="40"/>
      <c r="C103" s="40"/>
      <c r="D103" s="40"/>
      <c r="E103" s="36"/>
      <c r="F103" s="40"/>
      <c r="G103" s="41"/>
    </row>
    <row r="104" spans="1:7" ht="30" customHeight="1" x14ac:dyDescent="0.35">
      <c r="A104" s="36"/>
      <c r="B104" s="36"/>
      <c r="C104" s="36"/>
      <c r="D104" s="36"/>
      <c r="E104" s="36"/>
      <c r="F104" s="36"/>
      <c r="G104" s="41"/>
    </row>
    <row r="105" spans="1:7" ht="30" customHeight="1" x14ac:dyDescent="0.35">
      <c r="A105" s="36" t="s">
        <v>69</v>
      </c>
      <c r="B105" s="40"/>
      <c r="C105" s="40"/>
      <c r="D105" s="40"/>
      <c r="E105" s="36"/>
      <c r="F105" s="39"/>
      <c r="G105" s="41"/>
    </row>
    <row r="106" spans="1:7" ht="30" customHeight="1" x14ac:dyDescent="0.35">
      <c r="A106" s="36"/>
      <c r="B106" s="66"/>
      <c r="C106" s="40"/>
      <c r="D106" s="40"/>
      <c r="E106" s="36"/>
      <c r="F106" s="40"/>
      <c r="G106" s="41"/>
    </row>
    <row r="107" spans="1:7" ht="30" customHeight="1" x14ac:dyDescent="0.35">
      <c r="A107" s="36"/>
      <c r="B107" s="36"/>
      <c r="C107" s="36"/>
      <c r="D107" s="36"/>
      <c r="E107" s="36"/>
      <c r="F107" s="36"/>
      <c r="G107" s="41"/>
    </row>
    <row r="108" spans="1:7" ht="15.5" x14ac:dyDescent="0.35">
      <c r="A108" s="2" t="s">
        <v>35</v>
      </c>
    </row>
    <row r="109" spans="1:7" ht="25" customHeight="1" thickBot="1" x14ac:dyDescent="0.35">
      <c r="A109" s="16" t="s">
        <v>34</v>
      </c>
      <c r="B109" s="67"/>
      <c r="C109" s="62" t="s">
        <v>63</v>
      </c>
      <c r="D109" s="62"/>
      <c r="E109" s="62"/>
      <c r="F109" s="62"/>
    </row>
    <row r="110" spans="1:7" ht="76.5" customHeight="1" x14ac:dyDescent="0.3">
      <c r="A110" s="61" t="s">
        <v>45</v>
      </c>
      <c r="B110" s="70" t="s">
        <v>64</v>
      </c>
      <c r="C110" s="70"/>
      <c r="D110" t="s">
        <v>25</v>
      </c>
      <c r="E110" t="s">
        <v>25</v>
      </c>
    </row>
  </sheetData>
  <mergeCells count="2">
    <mergeCell ref="A55:E55"/>
    <mergeCell ref="B110:C110"/>
  </mergeCells>
  <dataValidations count="1">
    <dataValidation allowBlank="1" showInputMessage="1" showErrorMessage="1" error="Please enter an amount between -10,000,000 and 10,000,000." sqref="G65 G35:G36" xr:uid="{1316B74C-726D-4A54-B96D-251F1211A052}"/>
  </dataValidations>
  <pageMargins left="0.25" right="0.25" top="0.75" bottom="0.75" header="0.3" footer="0.3"/>
  <pageSetup paperSize="5" scale="64" fitToHeight="0" orientation="portrait" horizontalDpi="300" verticalDpi="300" r:id="rId1"/>
  <headerFooter alignWithMargins="0">
    <oddHeader xml:space="preserve">&amp;C&amp;"Arial,Bold"&amp;16
</oddHeader>
  </headerFooter>
  <rowBreaks count="1" manualBreakCount="1">
    <brk id="7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8DAF8-1126-4883-9223-94F8443EE779}">
  <dimension ref="A1"/>
  <sheetViews>
    <sheetView workbookViewId="0"/>
  </sheetViews>
  <sheetFormatPr defaultRowHeight="12.5" x14ac:dyDescent="0.25"/>
  <cols>
    <col min="1" max="256" width="11.453125" customWidth="1"/>
  </cols>
  <sheetData/>
  <pageMargins left="0.75" right="0.75" top="0.98" bottom="0.98" header="0.51" footer="0.51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3D67B-2BA7-400C-9110-7B147A493BD1}">
  <dimension ref="A1"/>
  <sheetViews>
    <sheetView workbookViewId="0"/>
  </sheetViews>
  <sheetFormatPr defaultRowHeight="12.5" x14ac:dyDescent="0.25"/>
  <cols>
    <col min="1" max="256" width="11.453125" customWidth="1"/>
  </cols>
  <sheetData/>
  <pageMargins left="0.75" right="0.75" top="0.98" bottom="0.98" header="0.51" footer="0.51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Jette</dc:creator>
  <cp:lastModifiedBy>Cindy Daoust</cp:lastModifiedBy>
  <cp:revision>1</cp:revision>
  <cp:lastPrinted>2025-09-03T16:48:58Z</cp:lastPrinted>
  <dcterms:created xsi:type="dcterms:W3CDTF">2002-05-27T15:52:09Z</dcterms:created>
  <dcterms:modified xsi:type="dcterms:W3CDTF">2025-09-08T18:34:03Z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1033-10.1.0.5657</vt:lpwstr>
  </property>
</Properties>
</file>